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</sheets>
  <definedNames>
    <definedName name="_xlnm.Print_Area" localSheetId="0">'Foglio1'!$A$4:$L$76</definedName>
  </definedNames>
  <calcPr fullCalcOnLoad="1"/>
</workbook>
</file>

<file path=xl/sharedStrings.xml><?xml version="1.0" encoding="utf-8"?>
<sst xmlns="http://schemas.openxmlformats.org/spreadsheetml/2006/main" count="145" uniqueCount="121">
  <si>
    <t>Prezzo totale senza IVA</t>
  </si>
  <si>
    <t>Disponibilitá</t>
  </si>
  <si>
    <t xml:space="preserve">Minotauro, anno 2001
</t>
  </si>
  <si>
    <t xml:space="preserve">98x77
</t>
  </si>
  <si>
    <t xml:space="preserve">Compenetrazione iridescente, anno 2002
</t>
  </si>
  <si>
    <t xml:space="preserve">100x100
</t>
  </si>
  <si>
    <t xml:space="preserve">Cafe 10, anno 2003
</t>
  </si>
  <si>
    <t xml:space="preserve">100x74
</t>
  </si>
  <si>
    <t xml:space="preserve">Zaphir 1967, anno 2004
</t>
  </si>
  <si>
    <t xml:space="preserve">50x50
</t>
  </si>
  <si>
    <t xml:space="preserve">Lapidair - C, anno 2004
</t>
  </si>
  <si>
    <t xml:space="preserve">Esther, anno 2005
</t>
  </si>
  <si>
    <t xml:space="preserve">35x29
</t>
  </si>
  <si>
    <t xml:space="preserve">Ragazzo, 2005
</t>
  </si>
  <si>
    <t xml:space="preserve">41x31
</t>
  </si>
  <si>
    <t xml:space="preserve">Pietro e il pesce, anno 2005
</t>
  </si>
  <si>
    <t xml:space="preserve">Reverendo Walter Hussey, anno 2005
</t>
  </si>
  <si>
    <t xml:space="preserve">51x41
</t>
  </si>
  <si>
    <t xml:space="preserve">Helena Rubinstein, anno 2005
</t>
  </si>
  <si>
    <t xml:space="preserve">36x26
</t>
  </si>
  <si>
    <t xml:space="preserve">Forme plastiche, anno 2004
</t>
  </si>
  <si>
    <t xml:space="preserve">50x50x40
</t>
  </si>
  <si>
    <t xml:space="preserve">Forma plastica, anno 2004
</t>
  </si>
  <si>
    <t xml:space="preserve">60x26x10
</t>
  </si>
  <si>
    <t xml:space="preserve">Omaggio a Vasarely 2, anno 2004
</t>
  </si>
  <si>
    <t xml:space="preserve">Gatti e fiori, anno 2007
</t>
  </si>
  <si>
    <t xml:space="preserve">70x55
</t>
  </si>
  <si>
    <t xml:space="preserve">Omaggio ad Apolliner, anno 2002
</t>
  </si>
  <si>
    <t xml:space="preserve">100x94
</t>
  </si>
  <si>
    <t xml:space="preserve">S. Giovanni Battista, anno 2008
</t>
  </si>
  <si>
    <t xml:space="preserve">76x60
</t>
  </si>
  <si>
    <t xml:space="preserve">La Madre di Dio, anno 2008
</t>
  </si>
  <si>
    <t xml:space="preserve">60x50
</t>
  </si>
  <si>
    <t xml:space="preserve">Composizione (1950), anno 2008
</t>
  </si>
  <si>
    <t xml:space="preserve">200x152
</t>
  </si>
  <si>
    <t xml:space="preserve">Mae West, anno 2008
</t>
  </si>
  <si>
    <t xml:space="preserve">120x75
</t>
  </si>
  <si>
    <t xml:space="preserve">Ritratto dell'ortolano, anno 2008
</t>
  </si>
  <si>
    <t xml:space="preserve">100x75
</t>
  </si>
  <si>
    <t xml:space="preserve">32x50x22
</t>
  </si>
  <si>
    <t xml:space="preserve">49x49x13
</t>
  </si>
  <si>
    <t xml:space="preserve">Dec'Ori (stele bifacciale), anno 2003
</t>
  </si>
  <si>
    <t xml:space="preserve">225x46x32
</t>
  </si>
  <si>
    <t xml:space="preserve">Woman in a fur coat, anno 2009
</t>
  </si>
  <si>
    <t xml:space="preserve">38x30
</t>
  </si>
  <si>
    <t xml:space="preserve">Ritratto di giovane donna, anno 2009
</t>
  </si>
  <si>
    <t xml:space="preserve">Le amiche, anno 2009
</t>
  </si>
  <si>
    <t xml:space="preserve">30x30
</t>
  </si>
  <si>
    <t xml:space="preserve">Danae, anno 2009
</t>
  </si>
  <si>
    <t xml:space="preserve">La Vergine 2, anno 2009
</t>
  </si>
  <si>
    <t xml:space="preserve">Madonna della seggiola, anno 2009
</t>
  </si>
  <si>
    <t xml:space="preserve">diam. 120
</t>
  </si>
  <si>
    <t xml:space="preserve">Giuditta, anno 2009
</t>
  </si>
  <si>
    <t xml:space="preserve">Asini aggrediti da tigre, anno 2010
</t>
  </si>
  <si>
    <t xml:space="preserve">120x200
</t>
  </si>
  <si>
    <t xml:space="preserve">Sassi, anno 2010
</t>
  </si>
  <si>
    <t xml:space="preserve">130x55
</t>
  </si>
  <si>
    <t xml:space="preserve">Tronchi 3, anno 2010
</t>
  </si>
  <si>
    <t xml:space="preserve">230x25
</t>
  </si>
  <si>
    <t xml:space="preserve">Optical 1, anno 2011
</t>
  </si>
  <si>
    <t xml:space="preserve">80x80
</t>
  </si>
  <si>
    <t xml:space="preserve">Optical 2, anno 2011
</t>
  </si>
  <si>
    <t xml:space="preserve">Optical 3, anno 2011
</t>
  </si>
  <si>
    <t xml:space="preserve">Optical 4, anno 2011
</t>
  </si>
  <si>
    <t xml:space="preserve">Optical 5, anno 2011
</t>
  </si>
  <si>
    <t xml:space="preserve">Optical 6, anno 2011
</t>
  </si>
  <si>
    <t xml:space="preserve">Side, anno 2010
</t>
  </si>
  <si>
    <t xml:space="preserve">17x70
</t>
  </si>
  <si>
    <t xml:space="preserve">Self, anno 2010
</t>
  </si>
  <si>
    <t xml:space="preserve">A secret, anno 2010
</t>
  </si>
  <si>
    <t xml:space="preserve">Perfect day, anno 2010
</t>
  </si>
  <si>
    <t xml:space="preserve">Peace, anno 2010
</t>
  </si>
  <si>
    <t xml:space="preserve">Nevermore, anno 2010
</t>
  </si>
  <si>
    <t xml:space="preserve">Riflesso, anno 2010
</t>
  </si>
  <si>
    <t xml:space="preserve">29x170
</t>
  </si>
  <si>
    <t xml:space="preserve">Senza titolo, anno 2011
</t>
  </si>
  <si>
    <t xml:space="preserve">55x125
</t>
  </si>
  <si>
    <t>Poradové číslo</t>
  </si>
  <si>
    <t>Inventárne číslo</t>
  </si>
  <si>
    <t>Názov</t>
  </si>
  <si>
    <t>Váha/kg</t>
  </si>
  <si>
    <t>20 % ceny pre detský domov</t>
  </si>
  <si>
    <t xml:space="preserve">80 % ceny pre školu
</t>
  </si>
  <si>
    <t>Celková cena bez DPH</t>
  </si>
  <si>
    <t>Disponibilita</t>
  </si>
  <si>
    <t xml:space="preserve">80 % del prezzo per la scuola
</t>
  </si>
  <si>
    <t>20 % del prezzo per orfanotrofio</t>
  </si>
  <si>
    <t>1/</t>
  </si>
  <si>
    <t>Fakturácia 80 - tich % ceny sa uskutoční priamo zo strany talianskej školy mozaiky.</t>
  </si>
  <si>
    <t>2/</t>
  </si>
  <si>
    <t>Zostávajúcich 20 % bude predstavovať dar pre detský domov.</t>
  </si>
  <si>
    <t>Fyzickým osobám sa  bude musieť vystaviť faktúra aj s DPH, takisto zo strany školy.</t>
  </si>
  <si>
    <t>80 % of price for school</t>
  </si>
  <si>
    <t>Total price without VAT</t>
  </si>
  <si>
    <t>Availability</t>
  </si>
  <si>
    <t>Inventory number</t>
  </si>
  <si>
    <t xml:space="preserve">Numero inventario
</t>
  </si>
  <si>
    <t xml:space="preserve">Numero progressivo
</t>
  </si>
  <si>
    <t>Title</t>
  </si>
  <si>
    <t xml:space="preserve">Titolo
</t>
  </si>
  <si>
    <t>Weight/kg</t>
  </si>
  <si>
    <t xml:space="preserve">Peso in kg
</t>
  </si>
  <si>
    <t>rezervované/reserved/prenotato</t>
  </si>
  <si>
    <t>Item</t>
  </si>
  <si>
    <t>20 % of price for  orphanage</t>
  </si>
  <si>
    <t>L'80 % del prezzo verrà fatturato direttamente dalla scuola  italiana di mosaico.</t>
  </si>
  <si>
    <t xml:space="preserve">Ai soggetti giuridici – pagatori IVA, verrà emessa una fattura al netto di Iva,  a titolo di fatturazione all’estero ( nell’ambito di UE). </t>
  </si>
  <si>
    <t>Alle persone fisiche dovrà essere emessa una fattura  con Iva, anche da parte della scuola.</t>
  </si>
  <si>
    <t xml:space="preserve"> 80 % of the price  will be invoiced  directly to the school of mosaic.</t>
  </si>
  <si>
    <t>The natural  persons  will  have to receive  an invoice WAT included, also from the school.</t>
  </si>
  <si>
    <t>Remaining  20 % represent  the gift  to the orphanage.</t>
  </si>
  <si>
    <t>The legal persons – WAT payers,  will receive  an invoice  WAT excluded, by reason of billing to foreign countries (area of UE).</t>
  </si>
  <si>
    <t xml:space="preserve"> I rimanenti 20 %   costituiscono  dono all’orfanotrofio.</t>
  </si>
  <si>
    <t>Dimensions in cm (hxwxd)</t>
  </si>
  <si>
    <t>Rozmery (vxšxh)</t>
  </si>
  <si>
    <t xml:space="preserve">Misure in cm (hxbxp)
</t>
  </si>
  <si>
    <t>Mozaiky označené oranžovou farbou sú rezervované.</t>
  </si>
  <si>
    <t>V prípade Vášho záujmu o takúto mozaiku nechajte prosím na Vás kontakt, ak sa rezervácia zruší, budeme Vás informovať.</t>
  </si>
  <si>
    <t>Právnickým subjektom, ktorí sú platcami DPH bude vystavená faktúra bez DPH, keďže sa bude fakturovať do zahraničia</t>
  </si>
  <si>
    <t>(v rámci EÚ).</t>
  </si>
  <si>
    <t>MOSAICI in vendita a scopo di beneficenza presso Galleria Eurovea, Bratislava, dal 26/9 al 31/10/2011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</si>
</sst>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-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4" fontId="2" fillId="33" borderId="27" xfId="0" applyNumberFormat="1" applyFont="1" applyFill="1" applyBorder="1" applyAlignment="1">
      <alignment horizontal="center" vertical="center" wrapText="1"/>
    </xf>
    <xf numFmtId="164" fontId="2" fillId="33" borderId="28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33" borderId="29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33" borderId="19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164" fontId="2" fillId="13" borderId="28" xfId="0" applyNumberFormat="1" applyFont="1" applyFill="1" applyBorder="1" applyAlignment="1">
      <alignment horizontal="center" vertical="center" wrapText="1"/>
    </xf>
    <xf numFmtId="164" fontId="3" fillId="13" borderId="18" xfId="0" applyNumberFormat="1" applyFont="1" applyFill="1" applyBorder="1" applyAlignment="1">
      <alignment horizontal="center" vertical="center" wrapText="1"/>
    </xf>
    <xf numFmtId="164" fontId="4" fillId="13" borderId="12" xfId="0" applyNumberFormat="1" applyFont="1" applyFill="1" applyBorder="1" applyAlignment="1">
      <alignment horizontal="center" vertical="center" wrapText="1"/>
    </xf>
    <xf numFmtId="164" fontId="5" fillId="13" borderId="18" xfId="0" applyNumberFormat="1" applyFont="1" applyFill="1" applyBorder="1" applyAlignment="1">
      <alignment horizontal="center" vertical="center" wrapText="1"/>
    </xf>
    <xf numFmtId="164" fontId="3" fillId="13" borderId="12" xfId="0" applyNumberFormat="1" applyFont="1" applyFill="1" applyBorder="1" applyAlignment="1">
      <alignment horizontal="center" vertical="center" wrapText="1"/>
    </xf>
    <xf numFmtId="4" fontId="3" fillId="13" borderId="18" xfId="0" applyNumberFormat="1" applyFont="1" applyFill="1" applyBorder="1" applyAlignment="1">
      <alignment horizontal="center" vertical="center" wrapText="1"/>
    </xf>
    <xf numFmtId="4" fontId="3" fillId="13" borderId="12" xfId="0" applyNumberFormat="1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0" fontId="45" fillId="0" borderId="0" xfId="0" applyFont="1" applyAlignment="1">
      <alignment/>
    </xf>
    <xf numFmtId="0" fontId="46" fillId="13" borderId="0" xfId="0" applyFont="1" applyFill="1" applyAlignment="1">
      <alignment/>
    </xf>
    <xf numFmtId="0" fontId="45" fillId="13" borderId="0" xfId="0" applyFont="1" applyFill="1" applyAlignment="1">
      <alignment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13" borderId="0" xfId="0" applyFont="1" applyFill="1" applyAlignment="1">
      <alignment/>
    </xf>
    <xf numFmtId="0" fontId="48" fillId="13" borderId="0" xfId="0" applyFont="1" applyFill="1" applyAlignment="1">
      <alignment/>
    </xf>
    <xf numFmtId="0" fontId="9" fillId="13" borderId="0" xfId="0" applyFont="1" applyFill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"/>
  <sheetViews>
    <sheetView tabSelected="1" zoomScale="70" zoomScaleNormal="70" zoomScalePageLayoutView="0" workbookViewId="0" topLeftCell="A1">
      <selection activeCell="E5" sqref="E5"/>
    </sheetView>
  </sheetViews>
  <sheetFormatPr defaultColWidth="9.140625" defaultRowHeight="15"/>
  <cols>
    <col min="1" max="1" width="17.140625" style="0" customWidth="1"/>
    <col min="2" max="2" width="15.7109375" style="0" customWidth="1"/>
    <col min="3" max="3" width="46.7109375" style="0" customWidth="1"/>
    <col min="4" max="4" width="18.421875" style="0" customWidth="1"/>
    <col min="5" max="5" width="15.421875" style="0" customWidth="1"/>
    <col min="6" max="6" width="16.28125" style="0" customWidth="1"/>
    <col min="7" max="7" width="22.00390625" style="0" customWidth="1"/>
    <col min="8" max="8" width="21.00390625" style="0" customWidth="1"/>
    <col min="9" max="9" width="23.57421875" style="0" customWidth="1"/>
  </cols>
  <sheetData>
    <row r="1" ht="22.5" customHeight="1"/>
    <row r="2" ht="22.5" customHeight="1">
      <c r="A2" s="70" t="s">
        <v>120</v>
      </c>
    </row>
    <row r="3" ht="22.5" customHeight="1" thickBot="1"/>
    <row r="4" spans="1:9" ht="63" customHeight="1" thickBot="1">
      <c r="A4" s="12" t="s">
        <v>77</v>
      </c>
      <c r="B4" s="13" t="s">
        <v>78</v>
      </c>
      <c r="C4" s="2" t="s">
        <v>79</v>
      </c>
      <c r="D4" s="13" t="s">
        <v>114</v>
      </c>
      <c r="E4" s="2" t="s">
        <v>80</v>
      </c>
      <c r="F4" s="13" t="s">
        <v>82</v>
      </c>
      <c r="G4" s="14" t="s">
        <v>81</v>
      </c>
      <c r="H4" s="16" t="s">
        <v>83</v>
      </c>
      <c r="I4" s="15" t="s">
        <v>84</v>
      </c>
    </row>
    <row r="5" spans="1:9" ht="63" customHeight="1" thickBot="1">
      <c r="A5" s="20" t="s">
        <v>103</v>
      </c>
      <c r="B5" s="21" t="s">
        <v>95</v>
      </c>
      <c r="C5" s="22" t="s">
        <v>98</v>
      </c>
      <c r="D5" s="21" t="s">
        <v>113</v>
      </c>
      <c r="E5" s="22" t="s">
        <v>100</v>
      </c>
      <c r="F5" s="21" t="s">
        <v>92</v>
      </c>
      <c r="G5" s="14" t="s">
        <v>104</v>
      </c>
      <c r="H5" s="16" t="s">
        <v>93</v>
      </c>
      <c r="I5" s="15" t="s">
        <v>94</v>
      </c>
    </row>
    <row r="6" spans="1:9" ht="58.5" customHeight="1" thickBot="1">
      <c r="A6" s="23" t="s">
        <v>97</v>
      </c>
      <c r="B6" s="24" t="s">
        <v>96</v>
      </c>
      <c r="C6" s="25" t="s">
        <v>99</v>
      </c>
      <c r="D6" s="24" t="s">
        <v>115</v>
      </c>
      <c r="E6" s="25" t="s">
        <v>101</v>
      </c>
      <c r="F6" s="24" t="s">
        <v>85</v>
      </c>
      <c r="G6" s="26" t="s">
        <v>86</v>
      </c>
      <c r="H6" s="27" t="s">
        <v>0</v>
      </c>
      <c r="I6" s="28" t="s">
        <v>1</v>
      </c>
    </row>
    <row r="7" spans="1:9" ht="21.75" customHeight="1">
      <c r="A7" s="29">
        <v>1</v>
      </c>
      <c r="B7" s="33">
        <v>1908</v>
      </c>
      <c r="C7" s="37" t="s">
        <v>57</v>
      </c>
      <c r="D7" s="41" t="s">
        <v>58</v>
      </c>
      <c r="E7" s="45">
        <v>40</v>
      </c>
      <c r="F7" s="49">
        <v>4200</v>
      </c>
      <c r="G7" s="3">
        <f aca="true" t="shared" si="0" ref="G7:G49">SUM(F7*0.2)</f>
        <v>840</v>
      </c>
      <c r="H7" s="9">
        <f aca="true" t="shared" si="1" ref="H7:H49">SUM(F7+G7)</f>
        <v>5040</v>
      </c>
      <c r="I7" s="6"/>
    </row>
    <row r="8" spans="1:9" ht="21.75" customHeight="1">
      <c r="A8" s="30">
        <v>2</v>
      </c>
      <c r="B8" s="34">
        <v>1697</v>
      </c>
      <c r="C8" s="38" t="s">
        <v>50</v>
      </c>
      <c r="D8" s="42" t="s">
        <v>51</v>
      </c>
      <c r="E8" s="46">
        <v>48</v>
      </c>
      <c r="F8" s="50">
        <v>4500</v>
      </c>
      <c r="G8" s="4">
        <f t="shared" si="0"/>
        <v>900</v>
      </c>
      <c r="H8" s="10">
        <f t="shared" si="1"/>
        <v>5400</v>
      </c>
      <c r="I8" s="7"/>
    </row>
    <row r="9" spans="1:9" ht="21.75" customHeight="1">
      <c r="A9" s="30">
        <v>3</v>
      </c>
      <c r="B9" s="34">
        <v>1873</v>
      </c>
      <c r="C9" s="38" t="s">
        <v>53</v>
      </c>
      <c r="D9" s="42" t="s">
        <v>54</v>
      </c>
      <c r="E9" s="46">
        <v>180</v>
      </c>
      <c r="F9" s="50">
        <v>4000</v>
      </c>
      <c r="G9" s="4">
        <f t="shared" si="0"/>
        <v>800</v>
      </c>
      <c r="H9" s="10">
        <f t="shared" si="1"/>
        <v>4800</v>
      </c>
      <c r="I9" s="7"/>
    </row>
    <row r="10" spans="1:9" ht="32.25" customHeight="1">
      <c r="A10" s="52">
        <v>4</v>
      </c>
      <c r="B10" s="53">
        <v>1298</v>
      </c>
      <c r="C10" s="54" t="s">
        <v>29</v>
      </c>
      <c r="D10" s="55" t="s">
        <v>30</v>
      </c>
      <c r="E10" s="56">
        <v>10</v>
      </c>
      <c r="F10" s="57">
        <v>600</v>
      </c>
      <c r="G10" s="58">
        <f t="shared" si="0"/>
        <v>120</v>
      </c>
      <c r="H10" s="57">
        <f t="shared" si="1"/>
        <v>720</v>
      </c>
      <c r="I10" s="59" t="s">
        <v>102</v>
      </c>
    </row>
    <row r="11" spans="1:9" ht="30" customHeight="1">
      <c r="A11" s="52">
        <v>5</v>
      </c>
      <c r="B11" s="53">
        <v>1324</v>
      </c>
      <c r="C11" s="54" t="s">
        <v>31</v>
      </c>
      <c r="D11" s="55" t="s">
        <v>32</v>
      </c>
      <c r="E11" s="56">
        <v>4</v>
      </c>
      <c r="F11" s="57">
        <v>480</v>
      </c>
      <c r="G11" s="58">
        <f t="shared" si="0"/>
        <v>96</v>
      </c>
      <c r="H11" s="57">
        <f t="shared" si="1"/>
        <v>576</v>
      </c>
      <c r="I11" s="59" t="s">
        <v>102</v>
      </c>
    </row>
    <row r="12" spans="1:9" ht="32.25" customHeight="1">
      <c r="A12" s="52">
        <v>6</v>
      </c>
      <c r="B12" s="53">
        <v>998</v>
      </c>
      <c r="C12" s="54" t="s">
        <v>13</v>
      </c>
      <c r="D12" s="55" t="s">
        <v>14</v>
      </c>
      <c r="E12" s="56">
        <v>2</v>
      </c>
      <c r="F12" s="57">
        <v>170</v>
      </c>
      <c r="G12" s="58">
        <f t="shared" si="0"/>
        <v>34</v>
      </c>
      <c r="H12" s="57">
        <f t="shared" si="1"/>
        <v>204</v>
      </c>
      <c r="I12" s="59" t="s">
        <v>102</v>
      </c>
    </row>
    <row r="13" spans="1:9" ht="21.75" customHeight="1">
      <c r="A13" s="30">
        <v>7</v>
      </c>
      <c r="B13" s="34">
        <v>1036</v>
      </c>
      <c r="C13" s="38" t="s">
        <v>16</v>
      </c>
      <c r="D13" s="42" t="s">
        <v>17</v>
      </c>
      <c r="E13" s="46">
        <v>6</v>
      </c>
      <c r="F13" s="50">
        <v>500</v>
      </c>
      <c r="G13" s="4">
        <f t="shared" si="0"/>
        <v>100</v>
      </c>
      <c r="H13" s="10">
        <f t="shared" si="1"/>
        <v>600</v>
      </c>
      <c r="I13" s="7"/>
    </row>
    <row r="14" spans="1:9" ht="21.75" customHeight="1">
      <c r="A14" s="30">
        <v>8</v>
      </c>
      <c r="B14" s="34">
        <v>1016</v>
      </c>
      <c r="C14" s="38" t="s">
        <v>15</v>
      </c>
      <c r="D14" s="42" t="s">
        <v>9</v>
      </c>
      <c r="E14" s="46">
        <v>13</v>
      </c>
      <c r="F14" s="50">
        <v>500</v>
      </c>
      <c r="G14" s="4">
        <f t="shared" si="0"/>
        <v>100</v>
      </c>
      <c r="H14" s="10">
        <f t="shared" si="1"/>
        <v>600</v>
      </c>
      <c r="I14" s="7"/>
    </row>
    <row r="15" spans="1:9" ht="21.75" customHeight="1">
      <c r="A15" s="30">
        <v>9</v>
      </c>
      <c r="B15" s="34">
        <v>2034</v>
      </c>
      <c r="C15" s="38" t="s">
        <v>75</v>
      </c>
      <c r="D15" s="42" t="s">
        <v>76</v>
      </c>
      <c r="E15" s="46">
        <v>27</v>
      </c>
      <c r="F15" s="50">
        <v>1000</v>
      </c>
      <c r="G15" s="4">
        <f t="shared" si="0"/>
        <v>200</v>
      </c>
      <c r="H15" s="10">
        <f t="shared" si="1"/>
        <v>1200</v>
      </c>
      <c r="I15" s="7"/>
    </row>
    <row r="16" spans="1:9" ht="33.75" customHeight="1">
      <c r="A16" s="52">
        <v>10</v>
      </c>
      <c r="B16" s="53">
        <v>1212</v>
      </c>
      <c r="C16" s="54" t="s">
        <v>25</v>
      </c>
      <c r="D16" s="55" t="s">
        <v>26</v>
      </c>
      <c r="E16" s="56">
        <v>10</v>
      </c>
      <c r="F16" s="57">
        <v>700</v>
      </c>
      <c r="G16" s="58">
        <f t="shared" si="0"/>
        <v>140</v>
      </c>
      <c r="H16" s="57">
        <f t="shared" si="1"/>
        <v>840</v>
      </c>
      <c r="I16" s="59" t="s">
        <v>102</v>
      </c>
    </row>
    <row r="17" spans="1:9" ht="21.75" customHeight="1">
      <c r="A17" s="30">
        <v>11</v>
      </c>
      <c r="B17" s="34">
        <v>2039</v>
      </c>
      <c r="C17" s="38" t="s">
        <v>68</v>
      </c>
      <c r="D17" s="42" t="s">
        <v>67</v>
      </c>
      <c r="E17" s="46">
        <v>6</v>
      </c>
      <c r="F17" s="50">
        <v>600</v>
      </c>
      <c r="G17" s="4">
        <f t="shared" si="0"/>
        <v>120</v>
      </c>
      <c r="H17" s="10">
        <f t="shared" si="1"/>
        <v>720</v>
      </c>
      <c r="I17" s="7"/>
    </row>
    <row r="18" spans="1:9" ht="21.75" customHeight="1">
      <c r="A18" s="30">
        <v>12</v>
      </c>
      <c r="B18" s="34">
        <v>2040</v>
      </c>
      <c r="C18" s="38" t="s">
        <v>69</v>
      </c>
      <c r="D18" s="42" t="s">
        <v>67</v>
      </c>
      <c r="E18" s="46">
        <v>6</v>
      </c>
      <c r="F18" s="50">
        <v>600</v>
      </c>
      <c r="G18" s="4">
        <f t="shared" si="0"/>
        <v>120</v>
      </c>
      <c r="H18" s="10">
        <f t="shared" si="1"/>
        <v>720</v>
      </c>
      <c r="I18" s="7"/>
    </row>
    <row r="19" spans="1:9" ht="21.75" customHeight="1">
      <c r="A19" s="30">
        <v>13</v>
      </c>
      <c r="B19" s="34">
        <v>2041</v>
      </c>
      <c r="C19" s="38" t="s">
        <v>70</v>
      </c>
      <c r="D19" s="42" t="s">
        <v>67</v>
      </c>
      <c r="E19" s="46">
        <v>6</v>
      </c>
      <c r="F19" s="50">
        <v>600</v>
      </c>
      <c r="G19" s="4">
        <f t="shared" si="0"/>
        <v>120</v>
      </c>
      <c r="H19" s="10">
        <f t="shared" si="1"/>
        <v>720</v>
      </c>
      <c r="I19" s="7"/>
    </row>
    <row r="20" spans="1:9" ht="31.5" customHeight="1">
      <c r="A20" s="52">
        <v>14</v>
      </c>
      <c r="B20" s="53">
        <v>2045</v>
      </c>
      <c r="C20" s="54" t="s">
        <v>71</v>
      </c>
      <c r="D20" s="55" t="s">
        <v>67</v>
      </c>
      <c r="E20" s="56">
        <v>6</v>
      </c>
      <c r="F20" s="57">
        <v>600</v>
      </c>
      <c r="G20" s="58">
        <f t="shared" si="0"/>
        <v>120</v>
      </c>
      <c r="H20" s="57">
        <f t="shared" si="1"/>
        <v>720</v>
      </c>
      <c r="I20" s="59" t="s">
        <v>102</v>
      </c>
    </row>
    <row r="21" spans="1:9" ht="21.75" customHeight="1">
      <c r="A21" s="30">
        <v>15</v>
      </c>
      <c r="B21" s="34">
        <v>2046</v>
      </c>
      <c r="C21" s="38" t="s">
        <v>72</v>
      </c>
      <c r="D21" s="42" t="s">
        <v>67</v>
      </c>
      <c r="E21" s="46">
        <v>6</v>
      </c>
      <c r="F21" s="50">
        <v>600</v>
      </c>
      <c r="G21" s="4">
        <f t="shared" si="0"/>
        <v>120</v>
      </c>
      <c r="H21" s="10">
        <f t="shared" si="1"/>
        <v>720</v>
      </c>
      <c r="I21" s="7"/>
    </row>
    <row r="22" spans="1:9" ht="21.75" customHeight="1">
      <c r="A22" s="30">
        <v>16</v>
      </c>
      <c r="B22" s="34">
        <v>2038</v>
      </c>
      <c r="C22" s="38" t="s">
        <v>66</v>
      </c>
      <c r="D22" s="42" t="s">
        <v>67</v>
      </c>
      <c r="E22" s="46">
        <v>6</v>
      </c>
      <c r="F22" s="50">
        <v>600</v>
      </c>
      <c r="G22" s="4">
        <f t="shared" si="0"/>
        <v>120</v>
      </c>
      <c r="H22" s="10">
        <f t="shared" si="1"/>
        <v>720</v>
      </c>
      <c r="I22" s="7"/>
    </row>
    <row r="23" spans="1:9" ht="21.75" customHeight="1">
      <c r="A23" s="30">
        <v>17</v>
      </c>
      <c r="B23" s="34">
        <v>765</v>
      </c>
      <c r="C23" s="38" t="s">
        <v>6</v>
      </c>
      <c r="D23" s="42" t="s">
        <v>7</v>
      </c>
      <c r="E23" s="46">
        <v>27</v>
      </c>
      <c r="F23" s="50">
        <v>1100</v>
      </c>
      <c r="G23" s="4">
        <f t="shared" si="0"/>
        <v>220</v>
      </c>
      <c r="H23" s="10">
        <f t="shared" si="1"/>
        <v>1320</v>
      </c>
      <c r="I23" s="7"/>
    </row>
    <row r="24" spans="1:9" ht="21.75" customHeight="1">
      <c r="A24" s="30">
        <v>18</v>
      </c>
      <c r="B24" s="34">
        <v>1239</v>
      </c>
      <c r="C24" s="38" t="s">
        <v>27</v>
      </c>
      <c r="D24" s="42" t="s">
        <v>28</v>
      </c>
      <c r="E24" s="46">
        <v>20</v>
      </c>
      <c r="F24" s="50">
        <v>1100</v>
      </c>
      <c r="G24" s="4">
        <f t="shared" si="0"/>
        <v>220</v>
      </c>
      <c r="H24" s="10">
        <f t="shared" si="1"/>
        <v>1320</v>
      </c>
      <c r="I24" s="7"/>
    </row>
    <row r="25" spans="1:9" ht="21.75" customHeight="1">
      <c r="A25" s="30">
        <v>19</v>
      </c>
      <c r="B25" s="34">
        <v>986</v>
      </c>
      <c r="C25" s="38" t="s">
        <v>11</v>
      </c>
      <c r="D25" s="42" t="s">
        <v>12</v>
      </c>
      <c r="E25" s="46">
        <v>3</v>
      </c>
      <c r="F25" s="50">
        <v>500</v>
      </c>
      <c r="G25" s="4">
        <f t="shared" si="0"/>
        <v>100</v>
      </c>
      <c r="H25" s="10">
        <f t="shared" si="1"/>
        <v>600</v>
      </c>
      <c r="I25" s="7"/>
    </row>
    <row r="26" spans="1:9" ht="21.75" customHeight="1">
      <c r="A26" s="30">
        <v>20</v>
      </c>
      <c r="B26" s="34">
        <v>1037</v>
      </c>
      <c r="C26" s="38" t="s">
        <v>18</v>
      </c>
      <c r="D26" s="42" t="s">
        <v>19</v>
      </c>
      <c r="E26" s="46">
        <v>3</v>
      </c>
      <c r="F26" s="50">
        <v>450</v>
      </c>
      <c r="G26" s="4">
        <f t="shared" si="0"/>
        <v>90</v>
      </c>
      <c r="H26" s="10">
        <f t="shared" si="1"/>
        <v>540</v>
      </c>
      <c r="I26" s="7"/>
    </row>
    <row r="27" spans="1:9" ht="21.75" customHeight="1">
      <c r="A27" s="30">
        <v>21</v>
      </c>
      <c r="B27" s="34">
        <v>1699</v>
      </c>
      <c r="C27" s="38" t="s">
        <v>52</v>
      </c>
      <c r="D27" s="42" t="s">
        <v>47</v>
      </c>
      <c r="E27" s="46">
        <v>4</v>
      </c>
      <c r="F27" s="50">
        <v>400</v>
      </c>
      <c r="G27" s="4">
        <f t="shared" si="0"/>
        <v>80</v>
      </c>
      <c r="H27" s="10">
        <f t="shared" si="1"/>
        <v>480</v>
      </c>
      <c r="I27" s="7"/>
    </row>
    <row r="28" spans="1:9" ht="30.75" customHeight="1">
      <c r="A28" s="52">
        <v>22</v>
      </c>
      <c r="B28" s="53">
        <v>1670</v>
      </c>
      <c r="C28" s="54" t="s">
        <v>46</v>
      </c>
      <c r="D28" s="55" t="s">
        <v>47</v>
      </c>
      <c r="E28" s="56">
        <v>2</v>
      </c>
      <c r="F28" s="57">
        <v>400</v>
      </c>
      <c r="G28" s="58">
        <f t="shared" si="0"/>
        <v>80</v>
      </c>
      <c r="H28" s="57">
        <f t="shared" si="1"/>
        <v>480</v>
      </c>
      <c r="I28" s="59" t="s">
        <v>102</v>
      </c>
    </row>
    <row r="29" spans="1:9" ht="21.75" customHeight="1">
      <c r="A29" s="30">
        <v>23</v>
      </c>
      <c r="B29" s="34">
        <v>1685</v>
      </c>
      <c r="C29" s="38" t="s">
        <v>49</v>
      </c>
      <c r="D29" s="42" t="s">
        <v>47</v>
      </c>
      <c r="E29" s="46">
        <v>4</v>
      </c>
      <c r="F29" s="50">
        <v>400</v>
      </c>
      <c r="G29" s="4">
        <f t="shared" si="0"/>
        <v>80</v>
      </c>
      <c r="H29" s="10">
        <f t="shared" si="1"/>
        <v>480</v>
      </c>
      <c r="I29" s="7"/>
    </row>
    <row r="30" spans="1:9" ht="21.75" customHeight="1">
      <c r="A30" s="31">
        <v>24</v>
      </c>
      <c r="B30" s="35">
        <v>1683</v>
      </c>
      <c r="C30" s="39" t="s">
        <v>48</v>
      </c>
      <c r="D30" s="43" t="s">
        <v>47</v>
      </c>
      <c r="E30" s="47">
        <v>4</v>
      </c>
      <c r="F30" s="18">
        <v>400</v>
      </c>
      <c r="G30" s="17">
        <f t="shared" si="0"/>
        <v>80</v>
      </c>
      <c r="H30" s="18">
        <f t="shared" si="1"/>
        <v>480</v>
      </c>
      <c r="I30" s="19"/>
    </row>
    <row r="31" spans="1:9" ht="21.75" customHeight="1">
      <c r="A31" s="31">
        <v>25</v>
      </c>
      <c r="B31" s="35">
        <v>1669</v>
      </c>
      <c r="C31" s="39" t="s">
        <v>45</v>
      </c>
      <c r="D31" s="43" t="s">
        <v>44</v>
      </c>
      <c r="E31" s="47">
        <v>4</v>
      </c>
      <c r="F31" s="18">
        <v>400</v>
      </c>
      <c r="G31" s="17">
        <f t="shared" si="0"/>
        <v>80</v>
      </c>
      <c r="H31" s="18">
        <f t="shared" si="1"/>
        <v>480</v>
      </c>
      <c r="I31" s="19"/>
    </row>
    <row r="32" spans="1:9" ht="21.75" customHeight="1">
      <c r="A32" s="30">
        <v>26</v>
      </c>
      <c r="B32" s="34">
        <v>1668</v>
      </c>
      <c r="C32" s="38" t="s">
        <v>43</v>
      </c>
      <c r="D32" s="42" t="s">
        <v>44</v>
      </c>
      <c r="E32" s="46">
        <v>4</v>
      </c>
      <c r="F32" s="50">
        <v>400</v>
      </c>
      <c r="G32" s="4">
        <f t="shared" si="0"/>
        <v>80</v>
      </c>
      <c r="H32" s="10">
        <f t="shared" si="1"/>
        <v>480</v>
      </c>
      <c r="I32" s="7"/>
    </row>
    <row r="33" spans="1:9" ht="21.75" customHeight="1">
      <c r="A33" s="30">
        <v>27</v>
      </c>
      <c r="B33" s="34">
        <v>1884</v>
      </c>
      <c r="C33" s="38" t="s">
        <v>55</v>
      </c>
      <c r="D33" s="42" t="s">
        <v>56</v>
      </c>
      <c r="E33" s="46">
        <v>40</v>
      </c>
      <c r="F33" s="50">
        <v>1300</v>
      </c>
      <c r="G33" s="4">
        <f t="shared" si="0"/>
        <v>260</v>
      </c>
      <c r="H33" s="10">
        <f t="shared" si="1"/>
        <v>1560</v>
      </c>
      <c r="I33" s="7"/>
    </row>
    <row r="34" spans="1:9" ht="21.75" customHeight="1">
      <c r="A34" s="30">
        <v>28</v>
      </c>
      <c r="B34" s="34">
        <v>704</v>
      </c>
      <c r="C34" s="38" t="s">
        <v>4</v>
      </c>
      <c r="D34" s="42" t="s">
        <v>5</v>
      </c>
      <c r="E34" s="46">
        <v>29</v>
      </c>
      <c r="F34" s="50">
        <v>1000</v>
      </c>
      <c r="G34" s="4">
        <f t="shared" si="0"/>
        <v>200</v>
      </c>
      <c r="H34" s="10">
        <f t="shared" si="1"/>
        <v>1200</v>
      </c>
      <c r="I34" s="7"/>
    </row>
    <row r="35" spans="1:9" ht="21.75" customHeight="1">
      <c r="A35" s="30">
        <v>29</v>
      </c>
      <c r="B35" s="34">
        <v>2050</v>
      </c>
      <c r="C35" s="38" t="s">
        <v>63</v>
      </c>
      <c r="D35" s="42" t="s">
        <v>60</v>
      </c>
      <c r="E35" s="46">
        <v>23</v>
      </c>
      <c r="F35" s="50">
        <v>1000</v>
      </c>
      <c r="G35" s="4">
        <f t="shared" si="0"/>
        <v>200</v>
      </c>
      <c r="H35" s="10">
        <f t="shared" si="1"/>
        <v>1200</v>
      </c>
      <c r="I35" s="7"/>
    </row>
    <row r="36" spans="1:9" ht="21.75" customHeight="1">
      <c r="A36" s="30">
        <v>30</v>
      </c>
      <c r="B36" s="34">
        <v>911</v>
      </c>
      <c r="C36" s="38" t="s">
        <v>10</v>
      </c>
      <c r="D36" s="42" t="s">
        <v>9</v>
      </c>
      <c r="E36" s="46">
        <v>8</v>
      </c>
      <c r="F36" s="50">
        <v>350</v>
      </c>
      <c r="G36" s="4">
        <f t="shared" si="0"/>
        <v>70</v>
      </c>
      <c r="H36" s="10">
        <f t="shared" si="1"/>
        <v>420</v>
      </c>
      <c r="I36" s="7"/>
    </row>
    <row r="37" spans="1:9" ht="21.75" customHeight="1">
      <c r="A37" s="30">
        <v>31</v>
      </c>
      <c r="B37" s="34">
        <v>910</v>
      </c>
      <c r="C37" s="38" t="s">
        <v>8</v>
      </c>
      <c r="D37" s="42" t="s">
        <v>9</v>
      </c>
      <c r="E37" s="46">
        <v>8</v>
      </c>
      <c r="F37" s="50">
        <v>350</v>
      </c>
      <c r="G37" s="4">
        <f t="shared" si="0"/>
        <v>70</v>
      </c>
      <c r="H37" s="10">
        <f t="shared" si="1"/>
        <v>420</v>
      </c>
      <c r="I37" s="7"/>
    </row>
    <row r="38" spans="1:9" ht="21.75" customHeight="1">
      <c r="A38" s="30">
        <v>32</v>
      </c>
      <c r="B38" s="34">
        <v>1086</v>
      </c>
      <c r="C38" s="38" t="s">
        <v>24</v>
      </c>
      <c r="D38" s="42" t="s">
        <v>9</v>
      </c>
      <c r="E38" s="46">
        <v>8</v>
      </c>
      <c r="F38" s="50">
        <v>350</v>
      </c>
      <c r="G38" s="4">
        <f t="shared" si="0"/>
        <v>70</v>
      </c>
      <c r="H38" s="10">
        <f t="shared" si="1"/>
        <v>420</v>
      </c>
      <c r="I38" s="7"/>
    </row>
    <row r="39" spans="1:9" ht="21.75" customHeight="1">
      <c r="A39" s="30">
        <v>33</v>
      </c>
      <c r="B39" s="34">
        <v>2047</v>
      </c>
      <c r="C39" s="38" t="s">
        <v>59</v>
      </c>
      <c r="D39" s="42" t="s">
        <v>60</v>
      </c>
      <c r="E39" s="46">
        <v>32</v>
      </c>
      <c r="F39" s="50">
        <v>1000</v>
      </c>
      <c r="G39" s="4">
        <f t="shared" si="0"/>
        <v>200</v>
      </c>
      <c r="H39" s="10">
        <f t="shared" si="1"/>
        <v>1200</v>
      </c>
      <c r="I39" s="7"/>
    </row>
    <row r="40" spans="1:9" ht="21.75" customHeight="1">
      <c r="A40" s="30">
        <v>34</v>
      </c>
      <c r="B40" s="34">
        <v>2051</v>
      </c>
      <c r="C40" s="38" t="s">
        <v>64</v>
      </c>
      <c r="D40" s="42" t="s">
        <v>60</v>
      </c>
      <c r="E40" s="46">
        <v>20</v>
      </c>
      <c r="F40" s="50">
        <v>1000</v>
      </c>
      <c r="G40" s="4">
        <f t="shared" si="0"/>
        <v>200</v>
      </c>
      <c r="H40" s="10">
        <f t="shared" si="1"/>
        <v>1200</v>
      </c>
      <c r="I40" s="7"/>
    </row>
    <row r="41" spans="1:9" ht="21.75" customHeight="1">
      <c r="A41" s="30">
        <v>35</v>
      </c>
      <c r="B41" s="34">
        <v>2052</v>
      </c>
      <c r="C41" s="38" t="s">
        <v>65</v>
      </c>
      <c r="D41" s="42" t="s">
        <v>60</v>
      </c>
      <c r="E41" s="46">
        <v>25</v>
      </c>
      <c r="F41" s="50">
        <v>1000</v>
      </c>
      <c r="G41" s="4">
        <f t="shared" si="0"/>
        <v>200</v>
      </c>
      <c r="H41" s="10">
        <f t="shared" si="1"/>
        <v>1200</v>
      </c>
      <c r="I41" s="7"/>
    </row>
    <row r="42" spans="1:9" ht="21.75" customHeight="1">
      <c r="A42" s="30">
        <v>36</v>
      </c>
      <c r="B42" s="34">
        <v>2049</v>
      </c>
      <c r="C42" s="38" t="s">
        <v>62</v>
      </c>
      <c r="D42" s="42" t="s">
        <v>60</v>
      </c>
      <c r="E42" s="46">
        <v>23</v>
      </c>
      <c r="F42" s="50">
        <v>1000</v>
      </c>
      <c r="G42" s="4">
        <f t="shared" si="0"/>
        <v>200</v>
      </c>
      <c r="H42" s="10">
        <f t="shared" si="1"/>
        <v>1200</v>
      </c>
      <c r="I42" s="7"/>
    </row>
    <row r="43" spans="1:9" ht="21.75" customHeight="1">
      <c r="A43" s="30">
        <v>37</v>
      </c>
      <c r="B43" s="34">
        <v>2048</v>
      </c>
      <c r="C43" s="38" t="s">
        <v>61</v>
      </c>
      <c r="D43" s="42" t="s">
        <v>60</v>
      </c>
      <c r="E43" s="46">
        <v>23</v>
      </c>
      <c r="F43" s="50">
        <v>1000</v>
      </c>
      <c r="G43" s="4">
        <f t="shared" si="0"/>
        <v>200</v>
      </c>
      <c r="H43" s="10">
        <f t="shared" si="1"/>
        <v>1200</v>
      </c>
      <c r="I43" s="7"/>
    </row>
    <row r="44" spans="1:9" ht="21.75" customHeight="1">
      <c r="A44" s="30">
        <v>38</v>
      </c>
      <c r="B44" s="34">
        <v>1885</v>
      </c>
      <c r="C44" s="38" t="s">
        <v>73</v>
      </c>
      <c r="D44" s="42" t="s">
        <v>74</v>
      </c>
      <c r="E44" s="46">
        <v>50</v>
      </c>
      <c r="F44" s="50">
        <v>900</v>
      </c>
      <c r="G44" s="4">
        <f t="shared" si="0"/>
        <v>180</v>
      </c>
      <c r="H44" s="10">
        <f t="shared" si="1"/>
        <v>1080</v>
      </c>
      <c r="I44" s="7"/>
    </row>
    <row r="45" spans="1:9" ht="21.75" customHeight="1">
      <c r="A45" s="30">
        <v>39</v>
      </c>
      <c r="B45" s="34">
        <v>1053</v>
      </c>
      <c r="C45" s="38" t="s">
        <v>22</v>
      </c>
      <c r="D45" s="42" t="s">
        <v>23</v>
      </c>
      <c r="E45" s="46">
        <v>5</v>
      </c>
      <c r="F45" s="50">
        <v>650</v>
      </c>
      <c r="G45" s="4">
        <f t="shared" si="0"/>
        <v>130</v>
      </c>
      <c r="H45" s="10">
        <f t="shared" si="1"/>
        <v>780</v>
      </c>
      <c r="I45" s="7"/>
    </row>
    <row r="46" spans="1:9" ht="21.75" customHeight="1">
      <c r="A46" s="30">
        <v>40</v>
      </c>
      <c r="B46" s="34">
        <v>1531</v>
      </c>
      <c r="C46" s="38" t="s">
        <v>22</v>
      </c>
      <c r="D46" s="42" t="s">
        <v>40</v>
      </c>
      <c r="E46" s="46">
        <v>8</v>
      </c>
      <c r="F46" s="50">
        <v>600</v>
      </c>
      <c r="G46" s="4">
        <f t="shared" si="0"/>
        <v>120</v>
      </c>
      <c r="H46" s="10">
        <f t="shared" si="1"/>
        <v>720</v>
      </c>
      <c r="I46" s="7"/>
    </row>
    <row r="47" spans="1:9" ht="21.75" customHeight="1">
      <c r="A47" s="30">
        <v>41</v>
      </c>
      <c r="B47" s="34">
        <v>1046</v>
      </c>
      <c r="C47" s="38" t="s">
        <v>20</v>
      </c>
      <c r="D47" s="42" t="s">
        <v>21</v>
      </c>
      <c r="E47" s="46">
        <v>8</v>
      </c>
      <c r="F47" s="50">
        <v>1000</v>
      </c>
      <c r="G47" s="4">
        <f t="shared" si="0"/>
        <v>200</v>
      </c>
      <c r="H47" s="10">
        <f t="shared" si="1"/>
        <v>1200</v>
      </c>
      <c r="I47" s="7"/>
    </row>
    <row r="48" spans="1:9" ht="21.75" customHeight="1">
      <c r="A48" s="30">
        <v>42</v>
      </c>
      <c r="B48" s="34">
        <v>1530</v>
      </c>
      <c r="C48" s="38" t="s">
        <v>22</v>
      </c>
      <c r="D48" s="42" t="s">
        <v>39</v>
      </c>
      <c r="E48" s="46">
        <v>10</v>
      </c>
      <c r="F48" s="50">
        <v>600</v>
      </c>
      <c r="G48" s="4">
        <f t="shared" si="0"/>
        <v>120</v>
      </c>
      <c r="H48" s="10">
        <f t="shared" si="1"/>
        <v>720</v>
      </c>
      <c r="I48" s="7"/>
    </row>
    <row r="49" spans="1:9" ht="21.75" customHeight="1">
      <c r="A49" s="30">
        <v>43</v>
      </c>
      <c r="B49" s="34">
        <v>610</v>
      </c>
      <c r="C49" s="38" t="s">
        <v>2</v>
      </c>
      <c r="D49" s="42" t="s">
        <v>3</v>
      </c>
      <c r="E49" s="46">
        <v>25</v>
      </c>
      <c r="F49" s="50">
        <v>1200</v>
      </c>
      <c r="G49" s="4">
        <f t="shared" si="0"/>
        <v>240</v>
      </c>
      <c r="H49" s="10">
        <f t="shared" si="1"/>
        <v>1440</v>
      </c>
      <c r="I49" s="7"/>
    </row>
    <row r="50" spans="1:9" ht="21.75" customHeight="1">
      <c r="A50" s="30">
        <v>44</v>
      </c>
      <c r="B50" s="34">
        <v>1333</v>
      </c>
      <c r="C50" s="38" t="s">
        <v>33</v>
      </c>
      <c r="D50" s="42" t="s">
        <v>34</v>
      </c>
      <c r="E50" s="46">
        <v>100</v>
      </c>
      <c r="F50" s="50">
        <v>4000</v>
      </c>
      <c r="G50" s="4">
        <f>SUM(F50*0.2)</f>
        <v>800</v>
      </c>
      <c r="H50" s="10">
        <f>SUM(F50+G50)</f>
        <v>4800</v>
      </c>
      <c r="I50" s="7"/>
    </row>
    <row r="51" spans="1:9" ht="21.75" customHeight="1">
      <c r="A51" s="30">
        <v>45</v>
      </c>
      <c r="B51" s="34">
        <v>1358</v>
      </c>
      <c r="C51" s="38" t="s">
        <v>35</v>
      </c>
      <c r="D51" s="42" t="s">
        <v>36</v>
      </c>
      <c r="E51" s="46">
        <v>32</v>
      </c>
      <c r="F51" s="50">
        <v>1800</v>
      </c>
      <c r="G51" s="4">
        <f>SUM(F51*0.2)</f>
        <v>360</v>
      </c>
      <c r="H51" s="10">
        <f>SUM(F51+G51)</f>
        <v>2160</v>
      </c>
      <c r="I51" s="7"/>
    </row>
    <row r="52" spans="1:9" ht="21.75" customHeight="1">
      <c r="A52" s="30">
        <v>46</v>
      </c>
      <c r="B52" s="34">
        <v>784</v>
      </c>
      <c r="C52" s="38" t="s">
        <v>41</v>
      </c>
      <c r="D52" s="42" t="s">
        <v>42</v>
      </c>
      <c r="E52" s="46">
        <v>60</v>
      </c>
      <c r="F52" s="50">
        <v>2800</v>
      </c>
      <c r="G52" s="4">
        <f>SUM(F52*0.2)</f>
        <v>560</v>
      </c>
      <c r="H52" s="10">
        <f>SUM(F52+G52)</f>
        <v>3360</v>
      </c>
      <c r="I52" s="7"/>
    </row>
    <row r="53" spans="1:9" ht="21.75" customHeight="1" thickBot="1">
      <c r="A53" s="32">
        <v>47</v>
      </c>
      <c r="B53" s="36">
        <v>1392</v>
      </c>
      <c r="C53" s="40" t="s">
        <v>37</v>
      </c>
      <c r="D53" s="44" t="s">
        <v>38</v>
      </c>
      <c r="E53" s="48">
        <v>20</v>
      </c>
      <c r="F53" s="51">
        <v>1500</v>
      </c>
      <c r="G53" s="5">
        <f>SUM(F53*0.2)</f>
        <v>300</v>
      </c>
      <c r="H53" s="11">
        <f>SUM(F53+G53)</f>
        <v>1800</v>
      </c>
      <c r="I53" s="8"/>
    </row>
    <row r="54" ht="19.5" customHeight="1"/>
    <row r="55" spans="1:9" ht="19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5" ht="19.5" customHeight="1">
      <c r="A56" s="64" t="s">
        <v>87</v>
      </c>
      <c r="B56" s="64" t="s">
        <v>88</v>
      </c>
      <c r="C56" s="65"/>
      <c r="D56" s="61"/>
      <c r="E56" s="61"/>
    </row>
    <row r="57" spans="1:5" ht="19.5" customHeight="1">
      <c r="A57" s="64"/>
      <c r="B57" s="64" t="s">
        <v>118</v>
      </c>
      <c r="C57" s="65"/>
      <c r="D57" s="61"/>
      <c r="E57" s="61"/>
    </row>
    <row r="58" spans="1:5" ht="19.5" customHeight="1">
      <c r="A58" s="64"/>
      <c r="B58" s="64" t="s">
        <v>119</v>
      </c>
      <c r="C58" s="65"/>
      <c r="D58" s="61"/>
      <c r="E58" s="61"/>
    </row>
    <row r="59" spans="1:5" ht="19.5" customHeight="1">
      <c r="A59" s="64"/>
      <c r="B59" s="64" t="s">
        <v>91</v>
      </c>
      <c r="C59" s="65"/>
      <c r="D59" s="61"/>
      <c r="E59" s="61"/>
    </row>
    <row r="60" spans="1:5" ht="19.5" customHeight="1">
      <c r="A60" s="64"/>
      <c r="B60" s="64"/>
      <c r="C60" s="65"/>
      <c r="D60" s="61"/>
      <c r="E60" s="61"/>
    </row>
    <row r="61" spans="1:5" ht="19.5" customHeight="1">
      <c r="A61" s="66"/>
      <c r="B61" s="66" t="s">
        <v>108</v>
      </c>
      <c r="C61" s="66"/>
      <c r="D61" s="61"/>
      <c r="E61" s="61"/>
    </row>
    <row r="62" spans="1:5" ht="19.5" customHeight="1">
      <c r="A62" s="66"/>
      <c r="B62" s="66" t="s">
        <v>111</v>
      </c>
      <c r="C62" s="66"/>
      <c r="D62" s="61"/>
      <c r="E62" s="61"/>
    </row>
    <row r="63" spans="1:5" ht="19.5" customHeight="1">
      <c r="A63" s="66"/>
      <c r="B63" s="66" t="s">
        <v>109</v>
      </c>
      <c r="C63" s="66"/>
      <c r="D63" s="61"/>
      <c r="E63" s="61"/>
    </row>
    <row r="64" spans="1:5" ht="19.5" customHeight="1">
      <c r="A64" s="66"/>
      <c r="B64" s="66"/>
      <c r="C64" s="66"/>
      <c r="D64" s="61"/>
      <c r="E64" s="61"/>
    </row>
    <row r="65" spans="1:5" ht="19.5" customHeight="1">
      <c r="A65" s="66"/>
      <c r="B65" s="66" t="s">
        <v>105</v>
      </c>
      <c r="C65" s="66"/>
      <c r="D65" s="61"/>
      <c r="E65" s="61"/>
    </row>
    <row r="66" spans="1:5" ht="19.5" customHeight="1">
      <c r="A66" s="66"/>
      <c r="B66" s="66" t="s">
        <v>106</v>
      </c>
      <c r="C66" s="66"/>
      <c r="D66" s="61"/>
      <c r="E66" s="61"/>
    </row>
    <row r="67" spans="1:5" ht="19.5" customHeight="1">
      <c r="A67" s="66"/>
      <c r="B67" s="66" t="s">
        <v>107</v>
      </c>
      <c r="C67" s="66"/>
      <c r="D67" s="61"/>
      <c r="E67" s="61"/>
    </row>
    <row r="68" spans="1:5" ht="19.5" customHeight="1">
      <c r="A68" s="66"/>
      <c r="B68" s="66"/>
      <c r="C68" s="66"/>
      <c r="D68" s="61"/>
      <c r="E68" s="61"/>
    </row>
    <row r="69" spans="1:5" ht="19.5" customHeight="1">
      <c r="A69" s="65" t="s">
        <v>89</v>
      </c>
      <c r="B69" s="64" t="s">
        <v>90</v>
      </c>
      <c r="C69" s="66"/>
      <c r="D69" s="61"/>
      <c r="E69" s="61"/>
    </row>
    <row r="70" spans="1:5" ht="19.5" customHeight="1">
      <c r="A70" s="66"/>
      <c r="B70" s="66"/>
      <c r="C70" s="66"/>
      <c r="D70" s="61"/>
      <c r="E70" s="61"/>
    </row>
    <row r="71" spans="1:5" ht="19.5" customHeight="1">
      <c r="A71" s="66"/>
      <c r="B71" s="66" t="s">
        <v>110</v>
      </c>
      <c r="C71" s="66"/>
      <c r="D71" s="61"/>
      <c r="E71" s="61"/>
    </row>
    <row r="72" spans="1:5" ht="19.5" customHeight="1">
      <c r="A72" s="66"/>
      <c r="B72" s="66"/>
      <c r="C72" s="66"/>
      <c r="D72" s="61"/>
      <c r="E72" s="61"/>
    </row>
    <row r="73" spans="1:5" ht="19.5" customHeight="1">
      <c r="A73" s="66"/>
      <c r="B73" s="66" t="s">
        <v>112</v>
      </c>
      <c r="C73" s="66"/>
      <c r="D73" s="61"/>
      <c r="E73" s="61"/>
    </row>
    <row r="74" spans="1:5" ht="19.5" customHeight="1">
      <c r="A74" s="66"/>
      <c r="B74" s="66"/>
      <c r="C74" s="66"/>
      <c r="D74" s="61"/>
      <c r="E74" s="61"/>
    </row>
    <row r="75" spans="1:10" ht="20.25">
      <c r="A75" s="66"/>
      <c r="B75" s="67" t="s">
        <v>116</v>
      </c>
      <c r="C75" s="68"/>
      <c r="D75" s="63"/>
      <c r="E75" s="63"/>
      <c r="F75" s="60"/>
      <c r="G75" s="60"/>
      <c r="H75" s="60"/>
      <c r="I75" s="60"/>
      <c r="J75" s="60"/>
    </row>
    <row r="76" spans="1:10" ht="20.25">
      <c r="A76" s="66"/>
      <c r="B76" s="69" t="s">
        <v>117</v>
      </c>
      <c r="C76" s="68"/>
      <c r="D76" s="62"/>
      <c r="E76" s="63"/>
      <c r="F76" s="60"/>
      <c r="G76" s="60"/>
      <c r="H76" s="60"/>
      <c r="I76" s="60"/>
      <c r="J76" s="60"/>
    </row>
  </sheetData>
  <sheetProtection/>
  <printOptions/>
  <pageMargins left="0.7" right="0.7" top="0.75" bottom="0.75" header="0.3" footer="0.3"/>
  <pageSetup horizontalDpi="300" verticalDpi="300" orientation="landscape" paperSize="9" scale="64" r:id="rId1"/>
  <rowBreaks count="2" manualBreakCount="2">
    <brk id="27" max="11" man="1"/>
    <brk id="53" max="11" man="1"/>
  </rowBreaks>
  <colBreaks count="1" manualBreakCount="1">
    <brk id="10" min="3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2011-10-19T14:02:06Z</dcterms:modified>
  <cp:category/>
  <cp:version/>
  <cp:contentType/>
  <cp:contentStatus/>
</cp:coreProperties>
</file>